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520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Feuil1!$A$1:$F$44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F21" i="1"/>
  <c r="F19" i="1"/>
  <c r="F20" i="1"/>
  <c r="F24" i="1" l="1"/>
  <c r="F26" i="1" s="1"/>
  <c r="F25" i="1" l="1"/>
  <c r="F27" i="1" s="1"/>
</calcChain>
</file>

<file path=xl/sharedStrings.xml><?xml version="1.0" encoding="utf-8"?>
<sst xmlns="http://schemas.openxmlformats.org/spreadsheetml/2006/main" count="43" uniqueCount="41">
  <si>
    <t>Breakfast</t>
  </si>
  <si>
    <t>Lunch</t>
  </si>
  <si>
    <t>Dinner</t>
  </si>
  <si>
    <t>Room</t>
  </si>
  <si>
    <t>Total per day</t>
  </si>
  <si>
    <t>26,45$/pers/day</t>
  </si>
  <si>
    <t>95$/room/day</t>
  </si>
  <si>
    <t>Contact Information:</t>
  </si>
  <si>
    <t>M</t>
  </si>
  <si>
    <t>F</t>
  </si>
  <si>
    <t>First Name:</t>
  </si>
  <si>
    <t>Last Name:</t>
  </si>
  <si>
    <t>Affiliation:</t>
  </si>
  <si>
    <t>Number of accompanying persons:</t>
  </si>
  <si>
    <t>you need during your stay in Orford , depending on the number of accompanying persons</t>
  </si>
  <si>
    <t>Payment: It can be only done by credit card</t>
  </si>
  <si>
    <t>No cancellation after April 21st 2018</t>
  </si>
  <si>
    <t xml:space="preserve">Credit Card </t>
  </si>
  <si>
    <t>Master Card:</t>
  </si>
  <si>
    <t>Visa:</t>
  </si>
  <si>
    <t>American Express:</t>
  </si>
  <si>
    <t>Expiration date:</t>
  </si>
  <si>
    <r>
      <t>17,25</t>
    </r>
    <r>
      <rPr>
        <i/>
        <u/>
        <sz val="10"/>
        <color theme="0"/>
        <rFont val="Calibri"/>
        <family val="2"/>
        <scheme val="minor"/>
      </rPr>
      <t>$/pers/day</t>
    </r>
  </si>
  <si>
    <t>Gala dinner included</t>
  </si>
  <si>
    <t>Gender:</t>
  </si>
  <si>
    <t>Please indicate, in the table below, the number of breakfasts, lunchs, dinners and room</t>
  </si>
  <si>
    <t>included</t>
  </si>
  <si>
    <t>Childrens, please precise their age:</t>
  </si>
  <si>
    <t>Signature</t>
  </si>
  <si>
    <t>Date:</t>
  </si>
  <si>
    <t>Email adress:</t>
  </si>
  <si>
    <t>Subtotal</t>
  </si>
  <si>
    <t>GST</t>
  </si>
  <si>
    <t>QST</t>
  </si>
  <si>
    <t>Total***</t>
  </si>
  <si>
    <t>*** including all services charges and taxes</t>
  </si>
  <si>
    <t>Sunday May 20th</t>
  </si>
  <si>
    <t>Monday May 21st</t>
  </si>
  <si>
    <t>Tuesday May 22nd</t>
  </si>
  <si>
    <t>Wedn May 23rd</t>
  </si>
  <si>
    <t>Thursday May 24th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</si>
</sst>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u/>
      <sz val="10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5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0" fontId="0" fillId="2" borderId="5" xfId="0" applyFill="1" applyBorder="1" applyProtection="1"/>
    <xf numFmtId="0" fontId="0" fillId="2" borderId="6" xfId="0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44" fontId="0" fillId="0" borderId="2" xfId="1" applyFont="1" applyBorder="1" applyProtection="1"/>
    <xf numFmtId="44" fontId="0" fillId="0" borderId="1" xfId="1" applyFont="1" applyBorder="1" applyProtection="1"/>
    <xf numFmtId="44" fontId="0" fillId="0" borderId="7" xfId="1" applyFont="1" applyBorder="1" applyProtection="1"/>
    <xf numFmtId="44" fontId="0" fillId="0" borderId="9" xfId="1" applyFont="1" applyBorder="1" applyProtection="1"/>
    <xf numFmtId="44" fontId="0" fillId="0" borderId="11" xfId="1" applyFont="1" applyBorder="1" applyProtection="1"/>
    <xf numFmtId="44" fontId="0" fillId="0" borderId="13" xfId="1" applyFont="1" applyBorder="1" applyProtection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11" fillId="0" borderId="0" xfId="0" applyFont="1" applyProtection="1">
      <protection locked="0"/>
    </xf>
    <xf numFmtId="15" fontId="0" fillId="0" borderId="16" xfId="0" applyNumberForma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2" borderId="2" xfId="0" applyFill="1" applyBorder="1" applyProtection="1"/>
    <xf numFmtId="0" fontId="10" fillId="2" borderId="0" xfId="0" applyFont="1" applyFill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topLeftCell="A28" workbookViewId="0">
      <selection activeCell="M11" sqref="L11:M12"/>
    </sheetView>
  </sheetViews>
  <sheetFormatPr baseColWidth="10" defaultRowHeight="15" x14ac:dyDescent="0.25"/>
  <cols>
    <col min="1" max="6" width="15.7109375" style="1" customWidth="1"/>
    <col min="7" max="16384" width="11.42578125" style="1"/>
  </cols>
  <sheetData>
    <row r="2" spans="1:6" ht="23.25" x14ac:dyDescent="0.35">
      <c r="A2" s="46" t="s">
        <v>7</v>
      </c>
      <c r="B2" s="46"/>
    </row>
    <row r="3" spans="1:6" ht="15.75" thickBot="1" x14ac:dyDescent="0.3"/>
    <row r="4" spans="1:6" ht="15.75" thickBot="1" x14ac:dyDescent="0.3">
      <c r="B4" s="1" t="s">
        <v>24</v>
      </c>
      <c r="C4" s="2" t="s">
        <v>8</v>
      </c>
      <c r="D4" s="3"/>
      <c r="E4" s="2" t="s">
        <v>9</v>
      </c>
      <c r="F4" s="3"/>
    </row>
    <row r="5" spans="1:6" ht="30" customHeight="1" x14ac:dyDescent="0.25">
      <c r="B5" s="1" t="s">
        <v>10</v>
      </c>
      <c r="D5" s="4"/>
      <c r="E5" s="4"/>
    </row>
    <row r="6" spans="1:6" ht="30" customHeight="1" x14ac:dyDescent="0.25">
      <c r="B6" s="1" t="s">
        <v>11</v>
      </c>
      <c r="D6" s="5"/>
      <c r="E6" s="5"/>
    </row>
    <row r="8" spans="1:6" x14ac:dyDescent="0.25">
      <c r="B8" s="1" t="s">
        <v>12</v>
      </c>
      <c r="D8" s="6"/>
      <c r="E8" s="7"/>
    </row>
    <row r="10" spans="1:6" x14ac:dyDescent="0.25">
      <c r="B10" s="1" t="s">
        <v>13</v>
      </c>
      <c r="D10" s="8"/>
    </row>
    <row r="11" spans="1:6" x14ac:dyDescent="0.25">
      <c r="B11" s="1" t="s">
        <v>27</v>
      </c>
      <c r="D11" s="9"/>
    </row>
    <row r="13" spans="1:6" x14ac:dyDescent="0.25">
      <c r="B13" s="1" t="s">
        <v>25</v>
      </c>
    </row>
    <row r="14" spans="1:6" x14ac:dyDescent="0.25">
      <c r="B14" s="1" t="s">
        <v>14</v>
      </c>
    </row>
    <row r="15" spans="1:6" ht="15.75" thickBot="1" x14ac:dyDescent="0.3"/>
    <row r="16" spans="1:6" x14ac:dyDescent="0.25">
      <c r="A16" s="38"/>
      <c r="B16" s="10" t="s">
        <v>0</v>
      </c>
      <c r="C16" s="10" t="s">
        <v>1</v>
      </c>
      <c r="D16" s="10" t="s">
        <v>2</v>
      </c>
      <c r="E16" s="10" t="s">
        <v>3</v>
      </c>
      <c r="F16" s="11" t="s">
        <v>4</v>
      </c>
    </row>
    <row r="17" spans="1:6" ht="15.75" thickBot="1" x14ac:dyDescent="0.3">
      <c r="A17" s="39"/>
      <c r="B17" s="12" t="s">
        <v>22</v>
      </c>
      <c r="C17" s="12"/>
      <c r="D17" s="12" t="s">
        <v>5</v>
      </c>
      <c r="E17" s="12" t="s">
        <v>6</v>
      </c>
      <c r="F17" s="13"/>
    </row>
    <row r="18" spans="1:6" ht="15.75" thickBot="1" x14ac:dyDescent="0.3">
      <c r="A18" s="40"/>
      <c r="B18" s="28">
        <v>17.25</v>
      </c>
      <c r="C18" s="28">
        <v>21.85</v>
      </c>
      <c r="D18" s="28">
        <v>26.45</v>
      </c>
      <c r="E18" s="28">
        <v>95</v>
      </c>
      <c r="F18" s="29"/>
    </row>
    <row r="19" spans="1:6" x14ac:dyDescent="0.25">
      <c r="A19" s="43" t="s">
        <v>36</v>
      </c>
      <c r="B19" s="15">
        <v>1</v>
      </c>
      <c r="C19" s="30"/>
      <c r="D19" s="45"/>
      <c r="E19" s="14"/>
      <c r="F19" s="32">
        <f>(D19*D18)+(E19*E18)</f>
        <v>0</v>
      </c>
    </row>
    <row r="20" spans="1:6" x14ac:dyDescent="0.25">
      <c r="A20" s="44" t="s">
        <v>37</v>
      </c>
      <c r="B20" s="16"/>
      <c r="C20" s="30" t="s">
        <v>26</v>
      </c>
      <c r="D20" s="16"/>
      <c r="E20" s="16"/>
      <c r="F20" s="33">
        <f>(B20*B18)+(D20*D18)+(E20*E18)</f>
        <v>0</v>
      </c>
    </row>
    <row r="21" spans="1:6" x14ac:dyDescent="0.25">
      <c r="A21" s="44" t="s">
        <v>38</v>
      </c>
      <c r="B21" s="16"/>
      <c r="C21" s="30" t="s">
        <v>26</v>
      </c>
      <c r="D21" s="31" t="s">
        <v>23</v>
      </c>
      <c r="E21" s="16"/>
      <c r="F21" s="33">
        <f>(B21*B18)+(E21*E18)</f>
        <v>0</v>
      </c>
    </row>
    <row r="22" spans="1:6" x14ac:dyDescent="0.25">
      <c r="A22" s="44" t="s">
        <v>39</v>
      </c>
      <c r="B22" s="16"/>
      <c r="C22" s="30" t="s">
        <v>26</v>
      </c>
      <c r="D22" s="16"/>
      <c r="E22" s="16"/>
      <c r="F22" s="33">
        <f>(B22*B18)+(D22*D18)+(E22*E18)</f>
        <v>0</v>
      </c>
    </row>
    <row r="23" spans="1:6" ht="15.75" thickBot="1" x14ac:dyDescent="0.3">
      <c r="A23" s="44" t="s">
        <v>40</v>
      </c>
      <c r="B23" s="16"/>
      <c r="C23" s="30"/>
      <c r="D23" s="17"/>
      <c r="E23" s="17"/>
      <c r="F23" s="34">
        <f>B23*B18</f>
        <v>0</v>
      </c>
    </row>
    <row r="24" spans="1:6" x14ac:dyDescent="0.25">
      <c r="A24" s="18"/>
      <c r="B24" s="18"/>
      <c r="C24" s="19"/>
      <c r="D24" s="19"/>
      <c r="E24" s="20" t="s">
        <v>31</v>
      </c>
      <c r="F24" s="35">
        <f>SUM(F19:F23)</f>
        <v>0</v>
      </c>
    </row>
    <row r="25" spans="1:6" x14ac:dyDescent="0.25">
      <c r="A25" s="18"/>
      <c r="B25" s="18"/>
      <c r="C25" s="18"/>
      <c r="D25" s="18"/>
      <c r="E25" s="21" t="s">
        <v>32</v>
      </c>
      <c r="F25" s="36">
        <f>F24*0.05</f>
        <v>0</v>
      </c>
    </row>
    <row r="26" spans="1:6" x14ac:dyDescent="0.25">
      <c r="A26" s="18"/>
      <c r="B26" s="18"/>
      <c r="C26" s="18"/>
      <c r="D26" s="18"/>
      <c r="E26" s="21" t="s">
        <v>33</v>
      </c>
      <c r="F26" s="36">
        <f>F24*0.09975</f>
        <v>0</v>
      </c>
    </row>
    <row r="27" spans="1:6" ht="15.75" thickBot="1" x14ac:dyDescent="0.3">
      <c r="A27" s="18"/>
      <c r="B27" s="18"/>
      <c r="C27" s="18"/>
      <c r="D27" s="18"/>
      <c r="E27" s="22" t="s">
        <v>34</v>
      </c>
      <c r="F27" s="37">
        <f>SUM(F24:F26)</f>
        <v>0</v>
      </c>
    </row>
    <row r="28" spans="1:6" x14ac:dyDescent="0.25">
      <c r="E28" s="41" t="s">
        <v>35</v>
      </c>
    </row>
    <row r="31" spans="1:6" ht="18.75" x14ac:dyDescent="0.3">
      <c r="B31" s="23" t="s">
        <v>15</v>
      </c>
      <c r="C31" s="23"/>
    </row>
    <row r="32" spans="1:6" ht="18.75" x14ac:dyDescent="0.3">
      <c r="B32" s="23"/>
      <c r="C32" s="23"/>
    </row>
    <row r="33" spans="2:6" ht="18.75" x14ac:dyDescent="0.3">
      <c r="B33" s="24" t="s">
        <v>16</v>
      </c>
      <c r="C33" s="23"/>
    </row>
    <row r="34" spans="2:6" ht="18.75" x14ac:dyDescent="0.3">
      <c r="B34" s="23"/>
      <c r="C34" s="23"/>
    </row>
    <row r="35" spans="2:6" ht="18.75" x14ac:dyDescent="0.3">
      <c r="B35" s="23" t="s">
        <v>17</v>
      </c>
      <c r="C35" s="23" t="s">
        <v>18</v>
      </c>
      <c r="E35" s="25"/>
      <c r="F35" s="4"/>
    </row>
    <row r="36" spans="2:6" ht="18.75" x14ac:dyDescent="0.3">
      <c r="B36" s="23"/>
      <c r="C36" s="23" t="s">
        <v>19</v>
      </c>
      <c r="E36" s="26"/>
      <c r="F36" s="5"/>
    </row>
    <row r="37" spans="2:6" ht="18.75" x14ac:dyDescent="0.3">
      <c r="B37" s="23"/>
      <c r="C37" s="23" t="s">
        <v>20</v>
      </c>
      <c r="E37" s="26"/>
      <c r="F37" s="5"/>
    </row>
    <row r="38" spans="2:6" ht="18.75" x14ac:dyDescent="0.3">
      <c r="B38" s="23"/>
      <c r="C38" s="23" t="s">
        <v>21</v>
      </c>
      <c r="E38" s="27"/>
    </row>
    <row r="39" spans="2:6" ht="18.75" x14ac:dyDescent="0.3">
      <c r="C39" s="23" t="s">
        <v>28</v>
      </c>
      <c r="D39" s="18"/>
      <c r="E39" s="4"/>
      <c r="F39" s="4"/>
    </row>
    <row r="43" spans="2:6" ht="18.75" x14ac:dyDescent="0.3">
      <c r="B43" s="23" t="s">
        <v>30</v>
      </c>
      <c r="C43" s="4"/>
      <c r="D43" s="4"/>
      <c r="E43" s="4"/>
    </row>
    <row r="44" spans="2:6" ht="18.75" x14ac:dyDescent="0.3">
      <c r="B44" s="23" t="s">
        <v>29</v>
      </c>
      <c r="C44" s="42"/>
      <c r="D44" s="5"/>
      <c r="E44" s="5"/>
    </row>
  </sheetData>
  <sheetProtection password="C78F" sheet="1" objects="1" scenarios="1"/>
  <mergeCells count="1">
    <mergeCell ref="A2:B2"/>
  </mergeCell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Savoie</dc:creator>
  <cp:lastModifiedBy>Bertrand Savoie</cp:lastModifiedBy>
  <cp:lastPrinted>2017-12-11T14:30:19Z</cp:lastPrinted>
  <dcterms:created xsi:type="dcterms:W3CDTF">2017-12-01T20:08:03Z</dcterms:created>
  <dcterms:modified xsi:type="dcterms:W3CDTF">2017-12-13T14:25:56Z</dcterms:modified>
</cp:coreProperties>
</file>